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fbf/doc/Årsberättelsen/"/>
    </mc:Choice>
  </mc:AlternateContent>
  <xr:revisionPtr revIDLastSave="23" documentId="8_{6A90C036-7039-4CB5-820D-1F0EE0B17E20}" xr6:coauthVersionLast="47" xr6:coauthVersionMax="47" xr10:uidLastSave="{97DCA6EB-ED0D-4DB4-8ECF-85500F9B5F83}"/>
  <bookViews>
    <workbookView xWindow="28695" yWindow="0" windowWidth="26010" windowHeight="20985" xr2:uid="{00000000-000D-0000-FFFF-FFFF00000000}"/>
  </bookViews>
  <sheets>
    <sheet name="Utestående krediter" sheetId="2" r:id="rId1"/>
    <sheet name="Leasingobjekt" sheetId="1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2" l="1"/>
  <c r="J29" i="2" s="1"/>
  <c r="H28" i="2" l="1"/>
  <c r="J28" i="2" s="1"/>
  <c r="H27" i="2" l="1"/>
  <c r="J27" i="2" s="1"/>
  <c r="H26" i="2"/>
  <c r="J26" i="2" s="1"/>
  <c r="H25" i="2" l="1"/>
  <c r="J25" i="2" s="1"/>
  <c r="H24" i="2"/>
  <c r="J24" i="2" l="1"/>
  <c r="H23" i="2" l="1"/>
  <c r="J23" i="2" s="1"/>
  <c r="H22" i="2"/>
  <c r="J22" i="2" s="1"/>
  <c r="H21" i="2"/>
  <c r="J21" i="2" s="1"/>
  <c r="H20" i="2"/>
  <c r="J20" i="2" s="1"/>
  <c r="H19" i="2"/>
  <c r="J19" i="2" s="1"/>
  <c r="H18" i="2"/>
  <c r="J18" i="2" s="1"/>
</calcChain>
</file>

<file path=xl/sharedStrings.xml><?xml version="1.0" encoding="utf-8"?>
<sst xmlns="http://schemas.openxmlformats.org/spreadsheetml/2006/main" count="72" uniqueCount="57">
  <si>
    <t>Auktoriserade kreditmarknadsbolag</t>
  </si>
  <si>
    <t>Källa: FI</t>
  </si>
  <si>
    <t>(per den 31/12)</t>
  </si>
  <si>
    <t>Finansbolagens utstående krediter, mkr + utl valuta</t>
  </si>
  <si>
    <t>Källa: SCB</t>
  </si>
  <si>
    <t>År</t>
  </si>
  <si>
    <t>Konto-kortsford-ringar</t>
  </si>
  <si>
    <t>Factoring</t>
  </si>
  <si>
    <t>Avbetal-ning</t>
  </si>
  <si>
    <t>Kontrakts-finans-iering</t>
  </si>
  <si>
    <t>Revers-fordringar</t>
  </si>
  <si>
    <t>Övriga krediter</t>
  </si>
  <si>
    <t>Summa ute-stående krediter</t>
  </si>
  <si>
    <t>Bokförda leasing-objekt.</t>
  </si>
  <si>
    <t>Summa krediter och leasing</t>
  </si>
  <si>
    <t>Leasing från Finansbolag, objektsfördelad, miljoner kronor</t>
  </si>
  <si>
    <t>Bygg-nader</t>
  </si>
  <si>
    <t>Person-bilar</t>
  </si>
  <si>
    <t>Andra fordon</t>
  </si>
  <si>
    <t>Övriga tran-sport-
medel</t>
  </si>
  <si>
    <t>Entre-prenad-maski-ner</t>
  </si>
  <si>
    <t>Verk-stads-maski-ner</t>
  </si>
  <si>
    <t>Datorer
 och kring-
utrust-ning</t>
  </si>
  <si>
    <t>Mobiltel. och annan kommu-nika-tionsutr.</t>
  </si>
  <si>
    <t>Inredn. kontor, hotell, 
restau-ranger
eller butiker</t>
  </si>
  <si>
    <t>Grafisk
utrust-ning</t>
  </si>
  <si>
    <t>Medi-cinsk utr.</t>
  </si>
  <si>
    <t>Övrigt</t>
  </si>
  <si>
    <t>Totalt</t>
  </si>
  <si>
    <t>-</t>
  </si>
  <si>
    <t>Not: Tidsseriebrott/omfördelning  p.g.a ändrad definition från 2010.</t>
  </si>
  <si>
    <t>Anskaffningsvärdet på under året inköpta objekt, MSEK</t>
  </si>
  <si>
    <t>2001:</t>
  </si>
  <si>
    <t>2002:</t>
  </si>
  <si>
    <t>2003:</t>
  </si>
  <si>
    <t>2004:</t>
  </si>
  <si>
    <t>2005:</t>
  </si>
  <si>
    <t>2006:</t>
  </si>
  <si>
    <t>2007:</t>
  </si>
  <si>
    <t>2008:</t>
  </si>
  <si>
    <t>2009:</t>
  </si>
  <si>
    <t>2010:</t>
  </si>
  <si>
    <t>2011:</t>
  </si>
  <si>
    <t>2012:</t>
  </si>
  <si>
    <t>2013:</t>
  </si>
  <si>
    <t>2014:</t>
  </si>
  <si>
    <t>2015:</t>
  </si>
  <si>
    <t>2016:</t>
  </si>
  <si>
    <t>2017:</t>
  </si>
  <si>
    <t>2018:</t>
  </si>
  <si>
    <t>2019:</t>
  </si>
  <si>
    <t>2020:</t>
  </si>
  <si>
    <t>2021:</t>
  </si>
  <si>
    <t>2022: 26</t>
  </si>
  <si>
    <t>2022:</t>
  </si>
  <si>
    <t>2023: 27</t>
  </si>
  <si>
    <t>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</si>
</sst>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17" fontId="4" fillId="2" borderId="1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0" fontId="6" fillId="2" borderId="0" xfId="1" applyFont="1" applyFill="1" applyAlignment="1" applyProtection="1">
      <alignment horizontal="right"/>
    </xf>
    <xf numFmtId="3" fontId="5" fillId="2" borderId="2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7" fillId="2" borderId="3" xfId="0" applyFont="1" applyFill="1" applyBorder="1" applyAlignment="1">
      <alignment wrapText="1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46" fontId="8" fillId="0" borderId="0" xfId="0" quotePrefix="1" applyNumberFormat="1" applyFont="1"/>
    <xf numFmtId="0" fontId="8" fillId="0" borderId="0" xfId="0" quotePrefix="1" applyFont="1"/>
    <xf numFmtId="0" fontId="10" fillId="0" borderId="0" xfId="0" applyFont="1"/>
    <xf numFmtId="0" fontId="11" fillId="0" borderId="0" xfId="0" applyFont="1"/>
    <xf numFmtId="3" fontId="5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</cellXfs>
  <cellStyles count="5">
    <cellStyle name="Hyperlänk" xfId="1" builtinId="8"/>
    <cellStyle name="Normal" xfId="0" builtinId="0"/>
    <cellStyle name="Normal 34" xfId="2" xr:uid="{11A85E1A-888B-4C65-94B1-4F89DD473366}"/>
    <cellStyle name="Normal 34 2 2" xfId="3" xr:uid="{55773AD3-65CF-4A7B-A513-69B73D90A424}"/>
    <cellStyle name="Normal 34 2 2 2" xfId="4" xr:uid="{83D954B6-F0A0-4363-97E5-8399FADF36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A3" sqref="A3"/>
    </sheetView>
  </sheetViews>
  <sheetFormatPr defaultRowHeight="14.5" x14ac:dyDescent="0.35"/>
  <cols>
    <col min="6" max="6" width="11.26953125" bestFit="1" customWidth="1"/>
    <col min="8" max="8" width="9.81640625" bestFit="1" customWidth="1"/>
  </cols>
  <sheetData>
    <row r="1" spans="1:10" s="13" customFormat="1" ht="12" x14ac:dyDescent="0.3">
      <c r="A1" s="13" t="s">
        <v>0</v>
      </c>
      <c r="F1" s="16" t="s">
        <v>55</v>
      </c>
      <c r="H1" s="16" t="s">
        <v>53</v>
      </c>
      <c r="J1" s="18" t="s">
        <v>1</v>
      </c>
    </row>
    <row r="2" spans="1:10" s="13" customFormat="1" ht="11.5" x14ac:dyDescent="0.25">
      <c r="A2" s="13" t="s">
        <v>2</v>
      </c>
    </row>
    <row r="4" spans="1:10" x14ac:dyDescent="0.35">
      <c r="A4" s="2" t="s">
        <v>3</v>
      </c>
      <c r="J4" s="18" t="s">
        <v>4</v>
      </c>
    </row>
    <row r="6" spans="1:10" ht="43" x14ac:dyDescent="0.35">
      <c r="A6" s="12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</row>
    <row r="7" spans="1:10" x14ac:dyDescent="0.35">
      <c r="A7" s="13">
        <v>2001</v>
      </c>
      <c r="B7" s="14">
        <v>5896</v>
      </c>
      <c r="C7" s="14">
        <v>5336</v>
      </c>
      <c r="D7" s="14">
        <v>41761</v>
      </c>
      <c r="E7" s="14">
        <v>7648</v>
      </c>
      <c r="F7" s="14">
        <v>9419</v>
      </c>
      <c r="G7" s="14">
        <v>5392</v>
      </c>
      <c r="H7" s="14">
        <v>75791</v>
      </c>
      <c r="I7" s="14">
        <v>99150</v>
      </c>
      <c r="J7" s="14">
        <v>174941</v>
      </c>
    </row>
    <row r="8" spans="1:10" x14ac:dyDescent="0.35">
      <c r="A8" s="13">
        <v>2002</v>
      </c>
      <c r="B8" s="14">
        <v>7298</v>
      </c>
      <c r="C8" s="14">
        <v>5842</v>
      </c>
      <c r="D8" s="14">
        <v>49653</v>
      </c>
      <c r="E8" s="14">
        <v>7281</v>
      </c>
      <c r="F8" s="14">
        <v>11862</v>
      </c>
      <c r="G8" s="14">
        <v>26098</v>
      </c>
      <c r="H8" s="14">
        <v>108807</v>
      </c>
      <c r="I8" s="14">
        <v>110030</v>
      </c>
      <c r="J8" s="14">
        <v>218837</v>
      </c>
    </row>
    <row r="9" spans="1:10" x14ac:dyDescent="0.35">
      <c r="A9" s="13">
        <v>2003</v>
      </c>
      <c r="B9" s="14">
        <v>7883</v>
      </c>
      <c r="C9" s="14">
        <v>5661</v>
      </c>
      <c r="D9" s="14">
        <v>53306</v>
      </c>
      <c r="E9" s="14">
        <v>7197</v>
      </c>
      <c r="F9" s="14">
        <v>9794</v>
      </c>
      <c r="G9" s="14">
        <v>33138</v>
      </c>
      <c r="H9" s="14">
        <v>116979</v>
      </c>
      <c r="I9" s="14">
        <v>110057</v>
      </c>
      <c r="J9" s="14">
        <v>227036</v>
      </c>
    </row>
    <row r="10" spans="1:10" x14ac:dyDescent="0.35">
      <c r="A10" s="13">
        <v>2004</v>
      </c>
      <c r="B10" s="14">
        <v>11611</v>
      </c>
      <c r="C10" s="14">
        <v>6504</v>
      </c>
      <c r="D10" s="14">
        <v>57508</v>
      </c>
      <c r="E10" s="14">
        <v>6538</v>
      </c>
      <c r="F10" s="14">
        <v>10643</v>
      </c>
      <c r="G10" s="14">
        <v>42337</v>
      </c>
      <c r="H10" s="14">
        <v>134691</v>
      </c>
      <c r="I10" s="14">
        <v>111885</v>
      </c>
      <c r="J10" s="14">
        <v>246576</v>
      </c>
    </row>
    <row r="11" spans="1:10" x14ac:dyDescent="0.35">
      <c r="A11" s="13">
        <v>2005</v>
      </c>
      <c r="B11" s="14">
        <v>14359</v>
      </c>
      <c r="C11" s="14">
        <v>8932</v>
      </c>
      <c r="D11" s="14">
        <v>60845</v>
      </c>
      <c r="E11" s="14">
        <v>6867</v>
      </c>
      <c r="F11" s="14">
        <v>10666</v>
      </c>
      <c r="G11" s="14">
        <v>35440</v>
      </c>
      <c r="H11" s="14">
        <v>137109</v>
      </c>
      <c r="I11" s="14">
        <v>110776</v>
      </c>
      <c r="J11" s="14">
        <v>247885</v>
      </c>
    </row>
    <row r="12" spans="1:10" x14ac:dyDescent="0.35">
      <c r="A12" s="13">
        <v>2006</v>
      </c>
      <c r="B12" s="14">
        <v>16779</v>
      </c>
      <c r="C12" s="14">
        <v>9078</v>
      </c>
      <c r="D12" s="14">
        <v>65032</v>
      </c>
      <c r="E12" s="14">
        <v>7527</v>
      </c>
      <c r="F12" s="14">
        <v>10926</v>
      </c>
      <c r="G12" s="14">
        <v>36232</v>
      </c>
      <c r="H12" s="14">
        <v>145574</v>
      </c>
      <c r="I12" s="14">
        <v>118713</v>
      </c>
      <c r="J12" s="14">
        <v>264287</v>
      </c>
    </row>
    <row r="13" spans="1:10" x14ac:dyDescent="0.35">
      <c r="A13" s="13">
        <v>2007</v>
      </c>
      <c r="B13" s="14">
        <v>18045</v>
      </c>
      <c r="C13" s="14">
        <v>6101</v>
      </c>
      <c r="D13" s="14">
        <v>64438</v>
      </c>
      <c r="E13" s="14">
        <v>10515</v>
      </c>
      <c r="F13" s="14">
        <v>7583</v>
      </c>
      <c r="G13" s="14">
        <v>26716</v>
      </c>
      <c r="H13" s="14">
        <v>133398</v>
      </c>
      <c r="I13" s="14">
        <v>109043</v>
      </c>
      <c r="J13" s="14">
        <v>242441</v>
      </c>
    </row>
    <row r="14" spans="1:10" x14ac:dyDescent="0.35">
      <c r="A14" s="13">
        <v>2008</v>
      </c>
      <c r="B14" s="14">
        <v>20804</v>
      </c>
      <c r="C14" s="14">
        <v>6130</v>
      </c>
      <c r="D14" s="14">
        <v>56074</v>
      </c>
      <c r="E14" s="14">
        <v>19508</v>
      </c>
      <c r="F14" s="14">
        <v>11225</v>
      </c>
      <c r="G14" s="14">
        <v>31870</v>
      </c>
      <c r="H14" s="14">
        <v>145611</v>
      </c>
      <c r="I14" s="14">
        <v>123406</v>
      </c>
      <c r="J14" s="14">
        <v>269017</v>
      </c>
    </row>
    <row r="15" spans="1:10" x14ac:dyDescent="0.35">
      <c r="A15" s="13">
        <v>2009</v>
      </c>
      <c r="B15" s="14">
        <v>23185</v>
      </c>
      <c r="C15" s="14">
        <v>6198</v>
      </c>
      <c r="D15" s="14">
        <v>55157</v>
      </c>
      <c r="E15" s="14">
        <v>20192</v>
      </c>
      <c r="F15" s="14">
        <v>14430</v>
      </c>
      <c r="G15" s="14">
        <v>29603</v>
      </c>
      <c r="H15" s="14">
        <v>148765</v>
      </c>
      <c r="I15" s="14">
        <v>127780</v>
      </c>
      <c r="J15" s="14">
        <v>276545</v>
      </c>
    </row>
    <row r="16" spans="1:10" x14ac:dyDescent="0.35">
      <c r="A16" s="13">
        <v>2010</v>
      </c>
      <c r="B16" s="14">
        <v>29289</v>
      </c>
      <c r="C16" s="14">
        <v>10352</v>
      </c>
      <c r="D16" s="14">
        <v>57466</v>
      </c>
      <c r="E16" s="14">
        <v>9090</v>
      </c>
      <c r="F16" s="14">
        <v>15445</v>
      </c>
      <c r="G16" s="14">
        <v>60437</v>
      </c>
      <c r="H16" s="14">
        <v>182080</v>
      </c>
      <c r="I16" s="14">
        <v>119348</v>
      </c>
      <c r="J16" s="14">
        <v>301428</v>
      </c>
    </row>
    <row r="17" spans="1:11" x14ac:dyDescent="0.35">
      <c r="A17" s="13">
        <v>2011</v>
      </c>
      <c r="B17" s="14">
        <v>30407</v>
      </c>
      <c r="C17" s="14">
        <v>11324</v>
      </c>
      <c r="D17" s="14">
        <v>60501</v>
      </c>
      <c r="E17" s="14">
        <v>10576</v>
      </c>
      <c r="F17" s="14">
        <v>15853</v>
      </c>
      <c r="G17" s="14">
        <v>71718</v>
      </c>
      <c r="H17" s="14">
        <v>200379</v>
      </c>
      <c r="I17" s="14">
        <v>127471</v>
      </c>
      <c r="J17" s="14">
        <v>327850</v>
      </c>
    </row>
    <row r="18" spans="1:11" x14ac:dyDescent="0.35">
      <c r="A18" s="13">
        <v>2012</v>
      </c>
      <c r="B18" s="14">
        <v>22487.512501000001</v>
      </c>
      <c r="C18" s="14">
        <v>12933.265507</v>
      </c>
      <c r="D18" s="14">
        <v>59535.745518999996</v>
      </c>
      <c r="E18" s="14">
        <v>11190.155784</v>
      </c>
      <c r="F18" s="14">
        <v>12485.221059</v>
      </c>
      <c r="G18" s="14">
        <v>62431</v>
      </c>
      <c r="H18" s="14">
        <f t="shared" ref="H18:H23" si="0">SUM(B18:G18)</f>
        <v>181062.90036999999</v>
      </c>
      <c r="I18" s="14">
        <v>124970.21819299999</v>
      </c>
      <c r="J18" s="14">
        <f t="shared" ref="J18:J25" si="1">H18+I18</f>
        <v>306033.118563</v>
      </c>
    </row>
    <row r="19" spans="1:11" x14ac:dyDescent="0.35">
      <c r="A19" s="13">
        <v>2013</v>
      </c>
      <c r="B19" s="14">
        <v>22406</v>
      </c>
      <c r="C19" s="14">
        <v>13075.823589</v>
      </c>
      <c r="D19" s="14">
        <v>59472.499696999999</v>
      </c>
      <c r="E19" s="14">
        <v>11683.681431000001</v>
      </c>
      <c r="F19" s="14">
        <v>13075.908939000001</v>
      </c>
      <c r="G19" s="14">
        <v>65320.602548000003</v>
      </c>
      <c r="H19" s="14">
        <f t="shared" si="0"/>
        <v>185034.51620400001</v>
      </c>
      <c r="I19" s="14">
        <v>122275.75301</v>
      </c>
      <c r="J19" s="14">
        <f t="shared" si="1"/>
        <v>307310.26921400003</v>
      </c>
    </row>
    <row r="20" spans="1:11" x14ac:dyDescent="0.35">
      <c r="A20" s="13">
        <v>2014</v>
      </c>
      <c r="B20" s="14">
        <v>22904.82359643</v>
      </c>
      <c r="C20" s="14">
        <v>11849.924999999999</v>
      </c>
      <c r="D20" s="14">
        <v>44405.759299999998</v>
      </c>
      <c r="E20" s="14">
        <v>13071.9067</v>
      </c>
      <c r="F20" s="14">
        <v>13994.0188</v>
      </c>
      <c r="G20" s="14">
        <v>55093.445699999997</v>
      </c>
      <c r="H20" s="14">
        <f t="shared" si="0"/>
        <v>161319.87909643</v>
      </c>
      <c r="I20" s="14">
        <v>111343.06637756</v>
      </c>
      <c r="J20" s="14">
        <f t="shared" si="1"/>
        <v>272662.94547399</v>
      </c>
    </row>
    <row r="21" spans="1:11" x14ac:dyDescent="0.35">
      <c r="A21" s="13">
        <v>2015</v>
      </c>
      <c r="B21" s="14">
        <v>22209.484199999999</v>
      </c>
      <c r="C21" s="14">
        <v>12464.312</v>
      </c>
      <c r="D21" s="14">
        <v>47360.3871</v>
      </c>
      <c r="E21" s="14">
        <v>14078.2004</v>
      </c>
      <c r="F21" s="14">
        <v>12150.5075</v>
      </c>
      <c r="G21" s="14">
        <v>61402.575900000003</v>
      </c>
      <c r="H21" s="14">
        <f t="shared" si="0"/>
        <v>169665.46710000001</v>
      </c>
      <c r="I21" s="14">
        <v>114190.6544</v>
      </c>
      <c r="J21" s="14">
        <f t="shared" si="1"/>
        <v>283856.12150000001</v>
      </c>
    </row>
    <row r="22" spans="1:11" x14ac:dyDescent="0.35">
      <c r="A22" s="13">
        <v>2016</v>
      </c>
      <c r="B22" s="14">
        <v>22331.48</v>
      </c>
      <c r="C22" s="14">
        <v>16123.6919</v>
      </c>
      <c r="D22" s="14">
        <v>53658.533199999998</v>
      </c>
      <c r="E22" s="14">
        <v>16609.824700000001</v>
      </c>
      <c r="F22" s="14">
        <v>8809.4063999999998</v>
      </c>
      <c r="G22" s="14">
        <v>67444.514299999995</v>
      </c>
      <c r="H22" s="14">
        <f t="shared" si="0"/>
        <v>184977.45049999998</v>
      </c>
      <c r="I22" s="14">
        <v>122688.73390000001</v>
      </c>
      <c r="J22" s="14">
        <f t="shared" si="1"/>
        <v>307666.18439999997</v>
      </c>
    </row>
    <row r="23" spans="1:11" x14ac:dyDescent="0.35">
      <c r="A23" s="13">
        <v>2017</v>
      </c>
      <c r="B23" s="14">
        <v>30714.295900000001</v>
      </c>
      <c r="C23" s="14">
        <v>8449.0719000000008</v>
      </c>
      <c r="D23" s="14">
        <v>59152.919300000001</v>
      </c>
      <c r="E23" s="14">
        <v>7146.1679999999997</v>
      </c>
      <c r="F23" s="14">
        <v>10821.2899</v>
      </c>
      <c r="G23" s="14">
        <v>90578.411200000002</v>
      </c>
      <c r="H23" s="14">
        <f t="shared" si="0"/>
        <v>206862.15620000003</v>
      </c>
      <c r="I23" s="14">
        <v>111320.6712</v>
      </c>
      <c r="J23" s="14">
        <f t="shared" si="1"/>
        <v>318182.82740000001</v>
      </c>
    </row>
    <row r="24" spans="1:11" x14ac:dyDescent="0.35">
      <c r="A24" s="13">
        <v>2018</v>
      </c>
      <c r="B24" s="14">
        <v>31225.231</v>
      </c>
      <c r="C24" s="14">
        <v>11179.506799999999</v>
      </c>
      <c r="D24" s="14">
        <v>49721.132799999999</v>
      </c>
      <c r="E24" s="14">
        <v>8186.0389999999998</v>
      </c>
      <c r="F24" s="14">
        <v>12947.965099999999</v>
      </c>
      <c r="G24" s="14">
        <v>96478.392000000007</v>
      </c>
      <c r="H24" s="14">
        <f t="shared" ref="H24:H29" si="2">SUM(B24:G24)</f>
        <v>209738.26670000001</v>
      </c>
      <c r="I24" s="14">
        <v>99739.363400000002</v>
      </c>
      <c r="J24" s="14">
        <f t="shared" si="1"/>
        <v>309477.63010000001</v>
      </c>
      <c r="K24" s="14"/>
    </row>
    <row r="25" spans="1:11" x14ac:dyDescent="0.35">
      <c r="A25" s="13">
        <v>2019</v>
      </c>
      <c r="B25" s="14">
        <v>24599.120200000001</v>
      </c>
      <c r="C25" s="14">
        <v>12578.174800000001</v>
      </c>
      <c r="D25" s="14">
        <v>45611.381399999998</v>
      </c>
      <c r="E25" s="14">
        <v>9149.4539999999997</v>
      </c>
      <c r="F25" s="14">
        <v>20863.682000000001</v>
      </c>
      <c r="G25" s="14">
        <v>96175.723499999993</v>
      </c>
      <c r="H25" s="14">
        <f t="shared" si="2"/>
        <v>208977.53589999999</v>
      </c>
      <c r="I25" s="14">
        <v>89963.911500000002</v>
      </c>
      <c r="J25" s="14">
        <f t="shared" si="1"/>
        <v>298941.4474</v>
      </c>
    </row>
    <row r="26" spans="1:11" x14ac:dyDescent="0.35">
      <c r="A26" s="13">
        <v>2020</v>
      </c>
      <c r="B26" s="14">
        <v>23294.280500000001</v>
      </c>
      <c r="C26" s="14">
        <v>13175.823399999999</v>
      </c>
      <c r="D26" s="14">
        <v>50285.514000000003</v>
      </c>
      <c r="E26" s="14">
        <v>9723.48</v>
      </c>
      <c r="F26" s="14">
        <v>24620.280699999999</v>
      </c>
      <c r="G26" s="14">
        <v>95691.166800000006</v>
      </c>
      <c r="H26" s="14">
        <f t="shared" si="2"/>
        <v>216790.5454</v>
      </c>
      <c r="I26" s="14">
        <v>87036.963499999998</v>
      </c>
      <c r="J26" s="14">
        <f>H26+I26</f>
        <v>303827.50890000002</v>
      </c>
    </row>
    <row r="27" spans="1:11" x14ac:dyDescent="0.35">
      <c r="A27" s="13">
        <v>2021</v>
      </c>
      <c r="B27" s="14">
        <v>22658.314399999999</v>
      </c>
      <c r="C27" s="14">
        <v>17041.7454</v>
      </c>
      <c r="D27" s="14">
        <v>54154.203699999998</v>
      </c>
      <c r="E27" s="14">
        <v>13742.119699999999</v>
      </c>
      <c r="F27" s="14">
        <v>26010.2552</v>
      </c>
      <c r="G27" s="14">
        <v>101488.2162</v>
      </c>
      <c r="H27" s="14">
        <f t="shared" si="2"/>
        <v>235094.85459999999</v>
      </c>
      <c r="I27" s="14">
        <v>87201.193299999999</v>
      </c>
      <c r="J27" s="14">
        <f>H27+I27</f>
        <v>322296.04790000001</v>
      </c>
    </row>
    <row r="28" spans="1:11" x14ac:dyDescent="0.35">
      <c r="A28" s="13">
        <v>2022</v>
      </c>
      <c r="B28" s="14">
        <v>21111.458900000001</v>
      </c>
      <c r="C28" s="14">
        <v>16484.688300000002</v>
      </c>
      <c r="D28" s="14">
        <v>50105.190900000001</v>
      </c>
      <c r="E28" s="14">
        <v>8308.7958999999992</v>
      </c>
      <c r="F28" s="14">
        <v>29566.584699999999</v>
      </c>
      <c r="G28" s="14">
        <v>104947.7252</v>
      </c>
      <c r="H28" s="14">
        <f t="shared" si="2"/>
        <v>230524.44390000001</v>
      </c>
      <c r="I28" s="14">
        <v>88359.316000000006</v>
      </c>
      <c r="J28" s="14">
        <f>H28+I28</f>
        <v>318883.7599</v>
      </c>
    </row>
    <row r="29" spans="1:11" x14ac:dyDescent="0.35">
      <c r="A29" s="13">
        <v>2023</v>
      </c>
      <c r="B29" s="14">
        <v>20853.345799999999</v>
      </c>
      <c r="C29" s="14">
        <v>16029.654699999999</v>
      </c>
      <c r="D29" s="14">
        <v>48574.767699999997</v>
      </c>
      <c r="E29" s="14">
        <v>5094.9840000000004</v>
      </c>
      <c r="F29" s="14">
        <v>34604.948100000001</v>
      </c>
      <c r="G29" s="14">
        <v>108940.55130000001</v>
      </c>
      <c r="H29" s="14">
        <f t="shared" si="2"/>
        <v>234098.25160000002</v>
      </c>
      <c r="I29" s="14">
        <v>91141.834400000007</v>
      </c>
      <c r="J29" s="14">
        <f>H29+I29</f>
        <v>325240.08600000001</v>
      </c>
    </row>
  </sheetData>
  <pageMargins left="0.7" right="0.7" top="0.75" bottom="0.75" header="0.3" footer="0.3"/>
  <pageSetup paperSize="9" scale="93" orientation="portrait" horizontalDpi="1200" verticalDpi="1200" r:id="rId1"/>
  <ignoredErrors>
    <ignoredError sqref="H18:H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60"/>
  <sheetViews>
    <sheetView workbookViewId="0"/>
  </sheetViews>
  <sheetFormatPr defaultRowHeight="14.5" x14ac:dyDescent="0.35"/>
  <cols>
    <col min="1" max="1" width="5.81640625" customWidth="1"/>
    <col min="2" max="2" width="5.54296875" bestFit="1" customWidth="1"/>
    <col min="3" max="3" width="9.453125" bestFit="1" customWidth="1"/>
    <col min="4" max="4" width="6.26953125" bestFit="1" customWidth="1"/>
    <col min="5" max="5" width="6" bestFit="1" customWidth="1"/>
    <col min="6" max="6" width="6.453125" customWidth="1"/>
    <col min="7" max="7" width="6.453125" bestFit="1" customWidth="1"/>
    <col min="8" max="8" width="6.81640625" bestFit="1" customWidth="1"/>
    <col min="9" max="9" width="7.1796875" bestFit="1" customWidth="1"/>
    <col min="10" max="11" width="6.7265625" bestFit="1" customWidth="1"/>
    <col min="12" max="12" width="5.453125" bestFit="1" customWidth="1"/>
    <col min="13" max="13" width="5.7265625" bestFit="1" customWidth="1"/>
    <col min="14" max="14" width="6.54296875" bestFit="1" customWidth="1"/>
  </cols>
  <sheetData>
    <row r="2" spans="1:14" x14ac:dyDescent="0.35">
      <c r="A2" s="2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9" t="s">
        <v>4</v>
      </c>
      <c r="N2" s="3"/>
    </row>
    <row r="3" spans="1:14" s="1" customFormat="1" ht="74.5" x14ac:dyDescent="0.35">
      <c r="A3" s="4"/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5" t="s">
        <v>27</v>
      </c>
      <c r="N3" s="5" t="s">
        <v>28</v>
      </c>
    </row>
    <row r="4" spans="1:14" x14ac:dyDescent="0.35">
      <c r="A4" s="6">
        <v>35400</v>
      </c>
      <c r="B4" s="7">
        <v>444</v>
      </c>
      <c r="C4" s="7">
        <v>11287</v>
      </c>
      <c r="D4" s="7">
        <v>2055</v>
      </c>
      <c r="E4" s="7">
        <v>7182</v>
      </c>
      <c r="F4" s="7">
        <v>1136</v>
      </c>
      <c r="G4" s="7">
        <v>3243</v>
      </c>
      <c r="H4" s="7">
        <v>2789</v>
      </c>
      <c r="I4" s="7">
        <v>3282</v>
      </c>
      <c r="J4" s="7">
        <v>4162</v>
      </c>
      <c r="K4" s="7">
        <v>520</v>
      </c>
      <c r="L4" s="8" t="s">
        <v>29</v>
      </c>
      <c r="M4" s="7">
        <v>7617</v>
      </c>
      <c r="N4" s="9">
        <v>43717</v>
      </c>
    </row>
    <row r="5" spans="1:14" x14ac:dyDescent="0.35">
      <c r="A5" s="6">
        <v>35765</v>
      </c>
      <c r="B5" s="7">
        <v>588</v>
      </c>
      <c r="C5" s="7">
        <v>13776</v>
      </c>
      <c r="D5" s="7">
        <v>2375</v>
      </c>
      <c r="E5" s="7">
        <v>8760</v>
      </c>
      <c r="F5" s="7">
        <v>1151</v>
      </c>
      <c r="G5" s="7">
        <v>4097</v>
      </c>
      <c r="H5" s="7">
        <v>3669</v>
      </c>
      <c r="I5" s="7">
        <v>3280</v>
      </c>
      <c r="J5" s="7">
        <v>1890</v>
      </c>
      <c r="K5" s="7">
        <v>682</v>
      </c>
      <c r="L5" s="8" t="s">
        <v>29</v>
      </c>
      <c r="M5" s="7">
        <v>12800</v>
      </c>
      <c r="N5" s="9">
        <v>53068</v>
      </c>
    </row>
    <row r="6" spans="1:14" x14ac:dyDescent="0.35">
      <c r="A6" s="6">
        <v>36130</v>
      </c>
      <c r="B6" s="7">
        <v>627</v>
      </c>
      <c r="C6" s="7">
        <v>16761</v>
      </c>
      <c r="D6" s="7">
        <v>3246</v>
      </c>
      <c r="E6" s="7">
        <v>11375</v>
      </c>
      <c r="F6" s="7">
        <v>1517</v>
      </c>
      <c r="G6" s="7">
        <v>5302</v>
      </c>
      <c r="H6" s="7">
        <v>7518</v>
      </c>
      <c r="I6" s="7">
        <v>4231</v>
      </c>
      <c r="J6" s="7">
        <v>2425</v>
      </c>
      <c r="K6" s="7">
        <v>1164</v>
      </c>
      <c r="L6" s="8" t="s">
        <v>29</v>
      </c>
      <c r="M6" s="7">
        <v>14792</v>
      </c>
      <c r="N6" s="9">
        <v>68959</v>
      </c>
    </row>
    <row r="7" spans="1:14" x14ac:dyDescent="0.35">
      <c r="A7" s="6">
        <v>36495</v>
      </c>
      <c r="B7" s="7">
        <v>574</v>
      </c>
      <c r="C7" s="7">
        <v>19778</v>
      </c>
      <c r="D7" s="7">
        <v>3934</v>
      </c>
      <c r="E7" s="7">
        <v>11147</v>
      </c>
      <c r="F7" s="7">
        <v>1648</v>
      </c>
      <c r="G7" s="7">
        <v>5211</v>
      </c>
      <c r="H7" s="7">
        <v>11060</v>
      </c>
      <c r="I7" s="7">
        <v>3942</v>
      </c>
      <c r="J7" s="7">
        <v>7166</v>
      </c>
      <c r="K7" s="7">
        <v>1931</v>
      </c>
      <c r="L7" s="8" t="s">
        <v>29</v>
      </c>
      <c r="M7" s="7">
        <v>12113</v>
      </c>
      <c r="N7" s="9">
        <v>78505</v>
      </c>
    </row>
    <row r="8" spans="1:14" x14ac:dyDescent="0.35">
      <c r="A8" s="6">
        <v>36861</v>
      </c>
      <c r="B8" s="7">
        <v>590</v>
      </c>
      <c r="C8" s="7">
        <v>23684</v>
      </c>
      <c r="D8" s="7">
        <v>5602</v>
      </c>
      <c r="E8" s="7">
        <v>10755</v>
      </c>
      <c r="F8" s="7">
        <v>2450</v>
      </c>
      <c r="G8" s="7">
        <v>5865</v>
      </c>
      <c r="H8" s="7">
        <v>9912</v>
      </c>
      <c r="I8" s="7">
        <v>3347</v>
      </c>
      <c r="J8" s="7">
        <v>8223</v>
      </c>
      <c r="K8" s="7">
        <v>1952</v>
      </c>
      <c r="L8" s="8" t="s">
        <v>29</v>
      </c>
      <c r="M8" s="7">
        <v>13925</v>
      </c>
      <c r="N8" s="9">
        <v>86307</v>
      </c>
    </row>
    <row r="9" spans="1:14" x14ac:dyDescent="0.35">
      <c r="A9" s="6">
        <v>37226</v>
      </c>
      <c r="B9" s="7">
        <v>718</v>
      </c>
      <c r="C9" s="7">
        <v>26510</v>
      </c>
      <c r="D9" s="7">
        <v>8006</v>
      </c>
      <c r="E9" s="7">
        <v>11407</v>
      </c>
      <c r="F9" s="7">
        <v>3080</v>
      </c>
      <c r="G9" s="7">
        <v>7465</v>
      </c>
      <c r="H9" s="7">
        <v>10269</v>
      </c>
      <c r="I9" s="7">
        <v>2948</v>
      </c>
      <c r="J9" s="7">
        <v>9278</v>
      </c>
      <c r="K9" s="7">
        <v>1919</v>
      </c>
      <c r="L9" s="8" t="s">
        <v>29</v>
      </c>
      <c r="M9" s="7">
        <v>17551</v>
      </c>
      <c r="N9" s="9">
        <v>99150</v>
      </c>
    </row>
    <row r="10" spans="1:14" x14ac:dyDescent="0.35">
      <c r="A10" s="6">
        <v>37591</v>
      </c>
      <c r="B10" s="7">
        <v>1273</v>
      </c>
      <c r="C10" s="7">
        <v>27789</v>
      </c>
      <c r="D10" s="7">
        <v>11553</v>
      </c>
      <c r="E10" s="7">
        <v>8079</v>
      </c>
      <c r="F10" s="7">
        <v>3652</v>
      </c>
      <c r="G10" s="7">
        <v>9857</v>
      </c>
      <c r="H10" s="7">
        <v>15045</v>
      </c>
      <c r="I10" s="7">
        <v>3122</v>
      </c>
      <c r="J10" s="7">
        <v>9580</v>
      </c>
      <c r="K10" s="7">
        <v>1752</v>
      </c>
      <c r="L10" s="8" t="s">
        <v>29</v>
      </c>
      <c r="M10" s="7">
        <v>18328</v>
      </c>
      <c r="N10" s="9">
        <v>110030</v>
      </c>
    </row>
    <row r="11" spans="1:14" x14ac:dyDescent="0.35">
      <c r="A11" s="6">
        <v>37956</v>
      </c>
      <c r="B11" s="7">
        <v>601.49749999999995</v>
      </c>
      <c r="C11" s="7">
        <v>28519.219300000001</v>
      </c>
      <c r="D11" s="7">
        <v>14312.3752</v>
      </c>
      <c r="E11" s="7">
        <v>9237.6358999999993</v>
      </c>
      <c r="F11" s="7">
        <v>3852.6801</v>
      </c>
      <c r="G11" s="7">
        <v>9888.5776999999998</v>
      </c>
      <c r="H11" s="7">
        <v>10771.841700000001</v>
      </c>
      <c r="I11" s="7">
        <v>2007.2230999999999</v>
      </c>
      <c r="J11" s="7">
        <v>10053.834999999999</v>
      </c>
      <c r="K11" s="7">
        <v>1640.5916</v>
      </c>
      <c r="L11" s="8" t="s">
        <v>29</v>
      </c>
      <c r="M11" s="7">
        <v>19172.006799999999</v>
      </c>
      <c r="N11" s="9">
        <v>110057.49490000001</v>
      </c>
    </row>
    <row r="12" spans="1:14" x14ac:dyDescent="0.35">
      <c r="A12" s="6">
        <v>38322</v>
      </c>
      <c r="B12" s="7">
        <v>594.32650000000001</v>
      </c>
      <c r="C12" s="7">
        <v>27688.665400000002</v>
      </c>
      <c r="D12" s="7">
        <v>15332.0082</v>
      </c>
      <c r="E12" s="7">
        <v>11262.0419</v>
      </c>
      <c r="F12" s="7">
        <v>4819.8500000000004</v>
      </c>
      <c r="G12" s="7">
        <v>9998.6952000000001</v>
      </c>
      <c r="H12" s="7">
        <v>9148.4271000000008</v>
      </c>
      <c r="I12" s="7">
        <v>1747.2570000000001</v>
      </c>
      <c r="J12" s="7">
        <v>9387.58</v>
      </c>
      <c r="K12" s="7">
        <v>1469.3622</v>
      </c>
      <c r="L12" s="8" t="s">
        <v>29</v>
      </c>
      <c r="M12" s="7">
        <v>20436.998800000001</v>
      </c>
      <c r="N12" s="9">
        <v>111885.22530000001</v>
      </c>
    </row>
    <row r="13" spans="1:14" x14ac:dyDescent="0.35">
      <c r="A13" s="6">
        <v>38687</v>
      </c>
      <c r="B13" s="7">
        <v>1230.6664000000001</v>
      </c>
      <c r="C13" s="7">
        <v>28831.7464</v>
      </c>
      <c r="D13" s="7">
        <v>8756.7445000000007</v>
      </c>
      <c r="E13" s="7">
        <v>17425.098399999999</v>
      </c>
      <c r="F13" s="7">
        <v>3548.8966</v>
      </c>
      <c r="G13" s="7">
        <v>8814.1941999999999</v>
      </c>
      <c r="H13" s="7">
        <v>9245.3647000000001</v>
      </c>
      <c r="I13" s="7">
        <v>2544.9751999999999</v>
      </c>
      <c r="J13" s="7">
        <v>9776.6825000000008</v>
      </c>
      <c r="K13" s="7">
        <v>1362.6364000000001</v>
      </c>
      <c r="L13" s="8" t="s">
        <v>29</v>
      </c>
      <c r="M13" s="7">
        <v>19238.5399</v>
      </c>
      <c r="N13" s="9">
        <v>110776</v>
      </c>
    </row>
    <row r="14" spans="1:14" x14ac:dyDescent="0.35">
      <c r="A14" s="6">
        <v>39052</v>
      </c>
      <c r="B14" s="7">
        <v>1064.7374</v>
      </c>
      <c r="C14" s="7">
        <v>31206.8524</v>
      </c>
      <c r="D14" s="7">
        <v>9298.4593000000004</v>
      </c>
      <c r="E14" s="7">
        <v>18479.4349</v>
      </c>
      <c r="F14" s="7">
        <v>3716.4865</v>
      </c>
      <c r="G14" s="7">
        <v>9684.2772999999997</v>
      </c>
      <c r="H14" s="7">
        <v>9337.6492999999991</v>
      </c>
      <c r="I14" s="7">
        <v>2288.4847</v>
      </c>
      <c r="J14" s="7">
        <v>10513.0044</v>
      </c>
      <c r="K14" s="7">
        <v>1524.547</v>
      </c>
      <c r="L14" s="8" t="s">
        <v>29</v>
      </c>
      <c r="M14" s="7">
        <v>21599.435300000001</v>
      </c>
      <c r="N14" s="9">
        <v>118713</v>
      </c>
    </row>
    <row r="15" spans="1:14" x14ac:dyDescent="0.35">
      <c r="A15" s="6">
        <v>39417</v>
      </c>
      <c r="B15" s="7">
        <v>338</v>
      </c>
      <c r="C15" s="7">
        <v>33979</v>
      </c>
      <c r="D15" s="7">
        <v>10045</v>
      </c>
      <c r="E15" s="7">
        <v>19025</v>
      </c>
      <c r="F15" s="7">
        <v>3742</v>
      </c>
      <c r="G15" s="7">
        <v>6785</v>
      </c>
      <c r="H15" s="7">
        <v>5018</v>
      </c>
      <c r="I15" s="7">
        <v>2149</v>
      </c>
      <c r="J15" s="7">
        <v>7369</v>
      </c>
      <c r="K15" s="7">
        <v>958</v>
      </c>
      <c r="L15" s="8" t="s">
        <v>29</v>
      </c>
      <c r="M15" s="7">
        <v>19635</v>
      </c>
      <c r="N15" s="9">
        <v>109043</v>
      </c>
    </row>
    <row r="16" spans="1:14" x14ac:dyDescent="0.35">
      <c r="A16" s="6">
        <v>39783</v>
      </c>
      <c r="B16" s="7">
        <v>401.28573599999999</v>
      </c>
      <c r="C16" s="7">
        <v>33157.085799</v>
      </c>
      <c r="D16" s="7">
        <v>10362.493071999999</v>
      </c>
      <c r="E16" s="7">
        <v>21336.236149</v>
      </c>
      <c r="F16" s="7">
        <v>4721.4091520000002</v>
      </c>
      <c r="G16" s="7">
        <v>7943.7078899999997</v>
      </c>
      <c r="H16" s="7">
        <v>4876.525877</v>
      </c>
      <c r="I16" s="7">
        <v>2288.8690529999999</v>
      </c>
      <c r="J16" s="7">
        <v>7649.5769319999999</v>
      </c>
      <c r="K16" s="7">
        <v>1054.683325</v>
      </c>
      <c r="L16" s="8" t="s">
        <v>29</v>
      </c>
      <c r="M16" s="7">
        <v>29614.068730999999</v>
      </c>
      <c r="N16" s="9">
        <v>123405.949715</v>
      </c>
    </row>
    <row r="17" spans="1:14" x14ac:dyDescent="0.35">
      <c r="A17" s="6">
        <v>40148</v>
      </c>
      <c r="B17" s="7">
        <v>483.27592299999998</v>
      </c>
      <c r="C17" s="7">
        <v>33916.430633999997</v>
      </c>
      <c r="D17" s="7">
        <v>13968.539967999999</v>
      </c>
      <c r="E17" s="7">
        <v>25229.399066999998</v>
      </c>
      <c r="F17" s="7">
        <v>5372.6813590000002</v>
      </c>
      <c r="G17" s="7">
        <v>7930.7059429999999</v>
      </c>
      <c r="H17" s="7">
        <v>4950.35329</v>
      </c>
      <c r="I17" s="7">
        <v>2266.075578</v>
      </c>
      <c r="J17" s="7">
        <v>7962.8448529999996</v>
      </c>
      <c r="K17" s="7">
        <v>991.55470800000001</v>
      </c>
      <c r="L17" s="8" t="s">
        <v>29</v>
      </c>
      <c r="M17" s="7">
        <v>24708.341472</v>
      </c>
      <c r="N17" s="9">
        <v>127780.202796</v>
      </c>
    </row>
    <row r="18" spans="1:14" x14ac:dyDescent="0.35">
      <c r="A18" s="6">
        <v>40513</v>
      </c>
      <c r="B18" s="7">
        <v>652.42802600000005</v>
      </c>
      <c r="C18" s="7">
        <v>30897.872652999999</v>
      </c>
      <c r="D18" s="7">
        <v>11291.214637999999</v>
      </c>
      <c r="E18" s="7">
        <v>27576.15712</v>
      </c>
      <c r="F18" s="7">
        <v>6373.6011520000002</v>
      </c>
      <c r="G18" s="7">
        <v>6416.4765109999998</v>
      </c>
      <c r="H18" s="7">
        <v>10500.034587</v>
      </c>
      <c r="I18" s="7">
        <v>2487.056251</v>
      </c>
      <c r="J18" s="7">
        <v>3483.3676209999999</v>
      </c>
      <c r="K18" s="7">
        <v>1013.554519</v>
      </c>
      <c r="L18" s="7">
        <v>494.322</v>
      </c>
      <c r="M18" s="7">
        <v>18162.030267999999</v>
      </c>
      <c r="N18" s="9">
        <v>119348.10834399999</v>
      </c>
    </row>
    <row r="19" spans="1:14" x14ac:dyDescent="0.35">
      <c r="A19" s="6">
        <v>40888</v>
      </c>
      <c r="B19" s="7">
        <v>573</v>
      </c>
      <c r="C19" s="7">
        <v>37290</v>
      </c>
      <c r="D19" s="7">
        <v>12490</v>
      </c>
      <c r="E19" s="7">
        <v>25730</v>
      </c>
      <c r="F19" s="7">
        <v>6486</v>
      </c>
      <c r="G19" s="7">
        <v>6519</v>
      </c>
      <c r="H19" s="7">
        <v>13151</v>
      </c>
      <c r="I19" s="7">
        <v>2083</v>
      </c>
      <c r="J19" s="7">
        <v>1380</v>
      </c>
      <c r="K19" s="7">
        <v>1001</v>
      </c>
      <c r="L19" s="7">
        <v>752</v>
      </c>
      <c r="M19" s="21">
        <v>20016</v>
      </c>
      <c r="N19" s="20">
        <v>127471</v>
      </c>
    </row>
    <row r="20" spans="1:14" x14ac:dyDescent="0.35">
      <c r="A20" s="6">
        <v>41263</v>
      </c>
      <c r="B20" s="7">
        <v>464.49276900000001</v>
      </c>
      <c r="C20" s="7">
        <v>38245.524479</v>
      </c>
      <c r="D20" s="7">
        <v>11977.007777000001</v>
      </c>
      <c r="E20" s="7">
        <v>25041</v>
      </c>
      <c r="F20" s="7">
        <v>6661</v>
      </c>
      <c r="G20" s="7">
        <v>6152.1662610000003</v>
      </c>
      <c r="H20" s="7">
        <v>12488.533165999999</v>
      </c>
      <c r="I20" s="7">
        <v>2277.2331840000002</v>
      </c>
      <c r="J20" s="7">
        <v>1189.6253879999999</v>
      </c>
      <c r="K20" s="7">
        <v>884.60543199999995</v>
      </c>
      <c r="L20" s="7">
        <v>705.215238</v>
      </c>
      <c r="M20" s="21">
        <v>18883.274559000001</v>
      </c>
      <c r="N20" s="20">
        <v>124970.21819299999</v>
      </c>
    </row>
    <row r="21" spans="1:14" x14ac:dyDescent="0.35">
      <c r="A21" s="6">
        <v>41638</v>
      </c>
      <c r="B21" s="7">
        <v>354</v>
      </c>
      <c r="C21" s="7">
        <v>38347</v>
      </c>
      <c r="D21" s="7">
        <v>13498</v>
      </c>
      <c r="E21" s="7">
        <v>24168.188716000001</v>
      </c>
      <c r="F21" s="7">
        <v>5669.5762329999998</v>
      </c>
      <c r="G21" s="7">
        <v>5754</v>
      </c>
      <c r="H21" s="7">
        <v>11535.297295</v>
      </c>
      <c r="I21" s="7">
        <v>2185.5348530000001</v>
      </c>
      <c r="J21" s="7">
        <v>1377</v>
      </c>
      <c r="K21" s="7">
        <v>757.21866</v>
      </c>
      <c r="L21" s="7">
        <v>851</v>
      </c>
      <c r="M21" s="7">
        <v>17778.262720999999</v>
      </c>
      <c r="N21" s="9">
        <v>122275.75301</v>
      </c>
    </row>
    <row r="22" spans="1:14" x14ac:dyDescent="0.35">
      <c r="A22" s="6">
        <v>42003</v>
      </c>
      <c r="B22" s="7">
        <v>374.53435400000001</v>
      </c>
      <c r="C22" s="7">
        <v>34048.335090220004</v>
      </c>
      <c r="D22" s="7">
        <v>11752.230867819999</v>
      </c>
      <c r="E22" s="7">
        <v>23081.807380939998</v>
      </c>
      <c r="F22" s="7">
        <v>4566.5389284399998</v>
      </c>
      <c r="G22" s="7">
        <v>4718.9377552200003</v>
      </c>
      <c r="H22" s="7">
        <v>11844.820493680001</v>
      </c>
      <c r="I22" s="7">
        <v>1862.1243574100001</v>
      </c>
      <c r="J22" s="7">
        <v>737.87382107000008</v>
      </c>
      <c r="K22" s="7">
        <v>650.80753827000001</v>
      </c>
      <c r="L22" s="7">
        <v>447.69108543999999</v>
      </c>
      <c r="M22" s="7">
        <v>17257.36570504</v>
      </c>
      <c r="N22" s="9">
        <v>111343.06637756</v>
      </c>
    </row>
    <row r="23" spans="1:14" x14ac:dyDescent="0.35">
      <c r="A23" s="6">
        <v>42368</v>
      </c>
      <c r="B23" s="7">
        <v>374.82729999999998</v>
      </c>
      <c r="C23" s="7">
        <v>38425.949800000002</v>
      </c>
      <c r="D23" s="7">
        <v>12067.2153</v>
      </c>
      <c r="E23" s="7">
        <v>22055.4925</v>
      </c>
      <c r="F23" s="7">
        <v>5019.4624999999996</v>
      </c>
      <c r="G23" s="7">
        <v>4748.1162999999997</v>
      </c>
      <c r="H23" s="7">
        <v>11907.9069</v>
      </c>
      <c r="I23" s="7">
        <v>1992.8915999999999</v>
      </c>
      <c r="J23" s="7">
        <v>725.23379999999997</v>
      </c>
      <c r="K23" s="7">
        <v>543.77149999999995</v>
      </c>
      <c r="L23" s="7">
        <v>411.71140000000003</v>
      </c>
      <c r="M23" s="7">
        <v>15918.0784</v>
      </c>
      <c r="N23" s="9">
        <v>114190.6544</v>
      </c>
    </row>
    <row r="24" spans="1:14" x14ac:dyDescent="0.35">
      <c r="A24" s="6">
        <v>42734</v>
      </c>
      <c r="B24" s="7">
        <v>174.39179999999999</v>
      </c>
      <c r="C24" s="7">
        <v>44893.002800000002</v>
      </c>
      <c r="D24" s="7">
        <v>13006.9265</v>
      </c>
      <c r="E24" s="7">
        <v>20515.239099999999</v>
      </c>
      <c r="F24" s="7">
        <v>5242.8325999999997</v>
      </c>
      <c r="G24" s="7">
        <v>7144.8251</v>
      </c>
      <c r="H24" s="7">
        <v>12165.275</v>
      </c>
      <c r="I24" s="7">
        <v>1897.7375</v>
      </c>
      <c r="J24" s="7">
        <v>671.81730000000005</v>
      </c>
      <c r="K24" s="7">
        <v>492.27620000000002</v>
      </c>
      <c r="L24" s="7">
        <v>566.96569999999997</v>
      </c>
      <c r="M24" s="7">
        <v>15917.4463</v>
      </c>
      <c r="N24" s="9">
        <v>122688.73390000001</v>
      </c>
    </row>
    <row r="25" spans="1:14" x14ac:dyDescent="0.35">
      <c r="A25" s="6">
        <v>43099</v>
      </c>
      <c r="B25" s="7">
        <v>201.26929999999999</v>
      </c>
      <c r="C25" s="7">
        <v>25322.896700000001</v>
      </c>
      <c r="D25" s="7">
        <v>13727.6415</v>
      </c>
      <c r="E25" s="7">
        <v>19152.278699999999</v>
      </c>
      <c r="F25" s="7">
        <v>5820.5382</v>
      </c>
      <c r="G25" s="7">
        <v>15764.588</v>
      </c>
      <c r="H25" s="7">
        <v>11757.698399999999</v>
      </c>
      <c r="I25" s="7">
        <v>1824.8107</v>
      </c>
      <c r="J25" s="7">
        <v>653.33910000000003</v>
      </c>
      <c r="K25" s="7">
        <v>420.9178</v>
      </c>
      <c r="L25" s="7">
        <v>728.28</v>
      </c>
      <c r="M25" s="7">
        <v>15946.412700000001</v>
      </c>
      <c r="N25" s="9">
        <v>111320.6712</v>
      </c>
    </row>
    <row r="26" spans="1:14" x14ac:dyDescent="0.35">
      <c r="A26" s="6">
        <v>43464</v>
      </c>
      <c r="B26" s="7">
        <v>140.01410000000001</v>
      </c>
      <c r="C26" s="7">
        <v>12009.2875</v>
      </c>
      <c r="D26" s="7">
        <v>14918.807000000001</v>
      </c>
      <c r="E26" s="7">
        <v>16697.687399999999</v>
      </c>
      <c r="F26" s="7">
        <v>6287.9378999999999</v>
      </c>
      <c r="G26" s="7">
        <v>17471.797299999998</v>
      </c>
      <c r="H26" s="7">
        <v>12018.4506</v>
      </c>
      <c r="I26" s="7">
        <v>1869.4739</v>
      </c>
      <c r="J26" s="7">
        <v>667.45180000000005</v>
      </c>
      <c r="K26" s="7">
        <v>400.2595</v>
      </c>
      <c r="L26" s="7">
        <v>1067.7871</v>
      </c>
      <c r="M26" s="7">
        <v>16190.4118</v>
      </c>
      <c r="N26" s="9">
        <v>99739.363400000002</v>
      </c>
    </row>
    <row r="27" spans="1:14" x14ac:dyDescent="0.35">
      <c r="A27" s="6">
        <v>43829</v>
      </c>
      <c r="B27" s="7">
        <v>154.768</v>
      </c>
      <c r="C27" s="7">
        <v>9788.5640999999996</v>
      </c>
      <c r="D27" s="7">
        <v>8542.5352999999996</v>
      </c>
      <c r="E27" s="7">
        <v>11800.6145</v>
      </c>
      <c r="F27" s="7">
        <v>6846.0033999999996</v>
      </c>
      <c r="G27" s="7">
        <v>19894.242300000002</v>
      </c>
      <c r="H27" s="7">
        <v>12547.0857</v>
      </c>
      <c r="I27" s="7">
        <v>1986.7123999999999</v>
      </c>
      <c r="J27" s="7">
        <v>681.63310000000001</v>
      </c>
      <c r="K27" s="7">
        <v>341.4074</v>
      </c>
      <c r="L27" s="7">
        <v>1283.8041000000001</v>
      </c>
      <c r="M27" s="7">
        <v>16096.5461</v>
      </c>
      <c r="N27" s="9">
        <v>89963.911500000002</v>
      </c>
    </row>
    <row r="28" spans="1:14" x14ac:dyDescent="0.35">
      <c r="A28" s="6">
        <v>44195</v>
      </c>
      <c r="B28" s="7">
        <v>154.62799999999999</v>
      </c>
      <c r="C28" s="7">
        <v>9639.7134999999998</v>
      </c>
      <c r="D28" s="7">
        <v>8490.2909999999993</v>
      </c>
      <c r="E28" s="7">
        <v>10877.6865</v>
      </c>
      <c r="F28" s="7">
        <v>7061.5474999999997</v>
      </c>
      <c r="G28" s="7">
        <v>20029.337599999999</v>
      </c>
      <c r="H28" s="7">
        <v>11767.123600000001</v>
      </c>
      <c r="I28" s="7">
        <v>2286.5147000000002</v>
      </c>
      <c r="J28" s="7">
        <v>725.18200000000002</v>
      </c>
      <c r="K28" s="7">
        <v>290.72579999999999</v>
      </c>
      <c r="L28" s="7">
        <v>1349.0826999999999</v>
      </c>
      <c r="M28" s="7">
        <v>14365.1306</v>
      </c>
      <c r="N28" s="9">
        <v>87036.963499999998</v>
      </c>
    </row>
    <row r="29" spans="1:14" x14ac:dyDescent="0.35">
      <c r="A29" s="6">
        <v>44560</v>
      </c>
      <c r="B29" s="7">
        <v>220.851</v>
      </c>
      <c r="C29" s="7">
        <v>9751.7978999999996</v>
      </c>
      <c r="D29" s="7">
        <v>8613.3667999999998</v>
      </c>
      <c r="E29" s="7">
        <v>10590.538500000001</v>
      </c>
      <c r="F29" s="7">
        <v>7637.5690000000004</v>
      </c>
      <c r="G29" s="7">
        <v>20790.477999999999</v>
      </c>
      <c r="H29" s="7">
        <v>11648.0821</v>
      </c>
      <c r="I29" s="7">
        <v>2548.6134999999999</v>
      </c>
      <c r="J29" s="7">
        <v>712.66250000000002</v>
      </c>
      <c r="K29" s="7">
        <v>286.50940000000003</v>
      </c>
      <c r="L29" s="7">
        <v>1414.1871000000001</v>
      </c>
      <c r="M29" s="7">
        <v>12986.557000000001</v>
      </c>
      <c r="N29" s="9">
        <v>87201.193299999999</v>
      </c>
    </row>
    <row r="30" spans="1:14" x14ac:dyDescent="0.35">
      <c r="A30" s="6">
        <v>44925</v>
      </c>
      <c r="B30" s="7">
        <v>352.76600000000002</v>
      </c>
      <c r="C30" s="7">
        <v>10364.5334</v>
      </c>
      <c r="D30" s="7">
        <v>9111.2690000000002</v>
      </c>
      <c r="E30" s="7">
        <v>7796.433</v>
      </c>
      <c r="F30" s="7">
        <v>7721.0922</v>
      </c>
      <c r="G30" s="7">
        <v>22100.664000000001</v>
      </c>
      <c r="H30" s="7">
        <v>12369.4017</v>
      </c>
      <c r="I30" s="7">
        <v>2276.4243000000001</v>
      </c>
      <c r="J30" s="7">
        <v>615.29480000000001</v>
      </c>
      <c r="K30" s="7">
        <v>310.14260000000002</v>
      </c>
      <c r="L30" s="7">
        <v>1413.6984</v>
      </c>
      <c r="M30" s="7">
        <v>13927.5947</v>
      </c>
      <c r="N30" s="9">
        <v>88359.316000000006</v>
      </c>
    </row>
    <row r="31" spans="1:14" x14ac:dyDescent="0.35">
      <c r="A31" s="6">
        <v>45290</v>
      </c>
      <c r="B31" s="7">
        <v>496.22899999999998</v>
      </c>
      <c r="C31" s="7">
        <v>11900.073899999999</v>
      </c>
      <c r="D31" s="7">
        <v>9752.1</v>
      </c>
      <c r="E31" s="7">
        <v>6499.8472000000002</v>
      </c>
      <c r="F31" s="7">
        <v>7732.5578999999998</v>
      </c>
      <c r="G31" s="7">
        <v>23873.6967</v>
      </c>
      <c r="H31" s="7">
        <v>12532.7629</v>
      </c>
      <c r="I31" s="7">
        <v>2187.9616999999998</v>
      </c>
      <c r="J31" s="7">
        <v>674.13940000000002</v>
      </c>
      <c r="K31" s="7">
        <v>309.54989999999998</v>
      </c>
      <c r="L31" s="7">
        <v>1368.3968</v>
      </c>
      <c r="M31" s="7">
        <v>13814.508900000001</v>
      </c>
      <c r="N31" s="9">
        <v>91141.834400000007</v>
      </c>
    </row>
    <row r="32" spans="1:14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3" t="s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6" spans="1:14" x14ac:dyDescent="0.35">
      <c r="A36" s="2" t="s">
        <v>31</v>
      </c>
      <c r="B36" s="13"/>
      <c r="C36" s="13"/>
      <c r="D36" s="13"/>
      <c r="E36" s="13"/>
      <c r="F36" s="13"/>
      <c r="G36" s="13"/>
      <c r="H36" s="13"/>
      <c r="I36" s="13"/>
      <c r="J36" s="13"/>
      <c r="M36" s="15" t="s">
        <v>4</v>
      </c>
    </row>
    <row r="38" spans="1:14" x14ac:dyDescent="0.35">
      <c r="A38" s="16" t="s">
        <v>32</v>
      </c>
      <c r="B38" s="13"/>
      <c r="C38" s="14">
        <v>52382</v>
      </c>
    </row>
    <row r="39" spans="1:14" x14ac:dyDescent="0.35">
      <c r="A39" s="17" t="s">
        <v>33</v>
      </c>
      <c r="B39" s="13"/>
      <c r="C39" s="14">
        <v>56380</v>
      </c>
    </row>
    <row r="40" spans="1:14" x14ac:dyDescent="0.35">
      <c r="A40" s="17" t="s">
        <v>34</v>
      </c>
      <c r="B40" s="13"/>
      <c r="C40" s="14">
        <v>50858</v>
      </c>
    </row>
    <row r="41" spans="1:14" x14ac:dyDescent="0.35">
      <c r="A41" s="17" t="s">
        <v>35</v>
      </c>
      <c r="B41" s="13"/>
      <c r="C41" s="14">
        <v>61513</v>
      </c>
    </row>
    <row r="42" spans="1:14" x14ac:dyDescent="0.35">
      <c r="A42" s="17" t="s">
        <v>36</v>
      </c>
      <c r="B42" s="13"/>
      <c r="C42" s="14">
        <v>58293</v>
      </c>
    </row>
    <row r="43" spans="1:14" x14ac:dyDescent="0.35">
      <c r="A43" s="17" t="s">
        <v>37</v>
      </c>
      <c r="B43" s="13"/>
      <c r="C43" s="14">
        <v>55513</v>
      </c>
    </row>
    <row r="44" spans="1:14" x14ac:dyDescent="0.35">
      <c r="A44" s="17" t="s">
        <v>38</v>
      </c>
      <c r="B44" s="13"/>
      <c r="C44" s="14">
        <v>63840</v>
      </c>
    </row>
    <row r="45" spans="1:14" x14ac:dyDescent="0.35">
      <c r="A45" s="17" t="s">
        <v>39</v>
      </c>
      <c r="B45" s="13"/>
      <c r="C45" s="14">
        <v>75815</v>
      </c>
    </row>
    <row r="46" spans="1:14" x14ac:dyDescent="0.35">
      <c r="A46" s="17" t="s">
        <v>40</v>
      </c>
      <c r="B46" s="13"/>
      <c r="C46" s="14">
        <v>59984</v>
      </c>
    </row>
    <row r="47" spans="1:14" x14ac:dyDescent="0.35">
      <c r="A47" s="17" t="s">
        <v>41</v>
      </c>
      <c r="B47" s="13"/>
      <c r="C47" s="14">
        <v>61020</v>
      </c>
    </row>
    <row r="48" spans="1:14" x14ac:dyDescent="0.35">
      <c r="A48" s="16" t="s">
        <v>42</v>
      </c>
      <c r="B48" s="13"/>
      <c r="C48" s="14">
        <v>70369</v>
      </c>
    </row>
    <row r="49" spans="1:3" x14ac:dyDescent="0.35">
      <c r="A49" s="17" t="s">
        <v>43</v>
      </c>
      <c r="C49" s="14">
        <v>60777</v>
      </c>
    </row>
    <row r="50" spans="1:3" x14ac:dyDescent="0.35">
      <c r="A50" s="16" t="s">
        <v>44</v>
      </c>
      <c r="C50" s="14">
        <v>61061</v>
      </c>
    </row>
    <row r="51" spans="1:3" x14ac:dyDescent="0.35">
      <c r="A51" s="17" t="s">
        <v>45</v>
      </c>
      <c r="C51" s="14">
        <v>65931</v>
      </c>
    </row>
    <row r="52" spans="1:3" x14ac:dyDescent="0.35">
      <c r="A52" s="16" t="s">
        <v>46</v>
      </c>
      <c r="C52" s="14">
        <v>68821</v>
      </c>
    </row>
    <row r="53" spans="1:3" x14ac:dyDescent="0.35">
      <c r="A53" s="16" t="s">
        <v>47</v>
      </c>
      <c r="C53" s="14">
        <v>79895</v>
      </c>
    </row>
    <row r="54" spans="1:3" x14ac:dyDescent="0.35">
      <c r="A54" s="16" t="s">
        <v>48</v>
      </c>
      <c r="C54" s="14">
        <v>65411</v>
      </c>
    </row>
    <row r="55" spans="1:3" x14ac:dyDescent="0.35">
      <c r="A55" s="16" t="s">
        <v>49</v>
      </c>
      <c r="C55" s="14">
        <v>40557</v>
      </c>
    </row>
    <row r="56" spans="1:3" x14ac:dyDescent="0.35">
      <c r="A56" s="16" t="s">
        <v>50</v>
      </c>
      <c r="C56" s="14">
        <v>37304</v>
      </c>
    </row>
    <row r="57" spans="1:3" x14ac:dyDescent="0.35">
      <c r="A57" s="16" t="s">
        <v>51</v>
      </c>
      <c r="C57" s="14">
        <v>28783</v>
      </c>
    </row>
    <row r="58" spans="1:3" x14ac:dyDescent="0.35">
      <c r="A58" s="16" t="s">
        <v>52</v>
      </c>
      <c r="C58" s="14">
        <v>33810</v>
      </c>
    </row>
    <row r="59" spans="1:3" x14ac:dyDescent="0.35">
      <c r="A59" s="16" t="s">
        <v>54</v>
      </c>
      <c r="C59" s="14">
        <v>32647</v>
      </c>
    </row>
    <row r="60" spans="1:3" x14ac:dyDescent="0.35">
      <c r="A60" s="16" t="s">
        <v>56</v>
      </c>
      <c r="C60" s="14">
        <v>36137</v>
      </c>
    </row>
  </sheetData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"/>
  <sheetViews>
    <sheetView workbookViewId="0">
      <selection activeCell="C21" sqref="C21"/>
    </sheetView>
  </sheetViews>
  <sheetFormatPr defaultRowHeight="14.5" x14ac:dyDescent="0.35"/>
  <cols>
    <col min="1" max="1" width="18.54296875" customWidth="1"/>
  </cols>
  <sheetData>
    <row r="5" spans="1:1" x14ac:dyDescent="0.35">
      <c r="A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Årsberättelsen</TermName>
          <TermId xmlns="http://schemas.microsoft.com/office/infopath/2007/PartnerControls">4dbcbe86-ec27-4766-829d-73b0858371ec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årsberättselse</TermName>
          <TermId xmlns="http://schemas.microsoft.com/office/infopath/2007/PartnerControls">a8505ccb-f6f2-4e8a-a2c1-b739cfdaccd7</TermId>
        </TermInfo>
      </Terms>
    </h0104def5e714e57be6041969f7657ad>
    <TaxCatchAll xmlns="9ffb8744-d56d-4c59-b7f5-c1b64f91b42f">
      <Value>1601</Value>
      <Value>1943</Value>
      <Value>1802</Value>
      <Value>1801</Value>
      <Value>1640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C5D0063DAD94FC4394EECE1452783933" ma:contentTypeVersion="17" ma:contentTypeDescription="" ma:contentTypeScope="" ma:versionID="60fec0740e411b25fc8ff1d159ca689e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6d87d5e6-7a12-4733-b84e-6886c2365371" targetNamespace="http://schemas.microsoft.com/office/2006/metadata/properties" ma:root="true" ma:fieldsID="ea3421f510a8bdd5dc824b266c2d0bf2" ns2:_="" ns3:_="" ns4:_="">
    <xsd:import namespace="290674ff-fe18-4abe-9a8c-9d7bfd8014a8"/>
    <xsd:import namespace="9ffb8744-d56d-4c59-b7f5-c1b64f91b42f"/>
    <xsd:import namespace="6d87d5e6-7a12-4733-b84e-6886c2365371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779219a-4fc4-4298-8d70-df9b4722f607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572ac88-ea89-4dab-afd9-e53448ed6c1a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d5e6-7a12-4733-b84e-6886c2365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9952A-E97C-4F7D-ABF8-435C1B482A7E}">
  <ds:schemaRefs>
    <ds:schemaRef ds:uri="http://schemas.microsoft.com/office/2006/documentManagement/types"/>
    <ds:schemaRef ds:uri="290674ff-fe18-4abe-9a8c-9d7bfd8014a8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6d87d5e6-7a12-4733-b84e-6886c2365371"/>
    <ds:schemaRef ds:uri="9ffb8744-d56d-4c59-b7f5-c1b64f91b42f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4B756B-6475-4835-809D-9A25F1902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6d87d5e6-7a12-4733-b84e-6886c2365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AE8D3-23BB-4F3D-8154-7F98DC7CD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Utestående krediter</vt:lpstr>
      <vt:lpstr>Leasingobjekt</vt:lpstr>
      <vt:lpstr>Blad3</vt:lpstr>
    </vt:vector>
  </TitlesOfParts>
  <Manager/>
  <Company>Svenska Bankföreningen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Nilsson</dc:creator>
  <cp:keywords/>
  <dc:description/>
  <cp:lastModifiedBy>Christian Nilsson</cp:lastModifiedBy>
  <cp:revision/>
  <cp:lastPrinted>2019-06-13T08:33:39Z</cp:lastPrinted>
  <dcterms:created xsi:type="dcterms:W3CDTF">2011-06-17T13:14:56Z</dcterms:created>
  <dcterms:modified xsi:type="dcterms:W3CDTF">2024-07-02T10:54:43Z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0x0101004421B6F05B3DEA45B17D0AC37EF8ED2600C5D0063DAD94FC4394EECE1452783933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1801;#årsberättselse|a8505ccb-f6f2-4e8a-a2c1-b739cfdaccd7</vt:lpwstr>
  </property>
  <property fmtid="{D5CDD505-2E9C-101B-9397-08002B2CF9AE}" pid="7" name="Områdeskategori">
    <vt:lpwstr>1640;#Årsberättelsen|4dbcbe86-ec27-4766-829d-73b0858371ec</vt:lpwstr>
  </property>
  <property fmtid="{D5CDD505-2E9C-101B-9397-08002B2CF9AE}" pid="8" name="o7abb1b61a9e4621b4c92bb55b7e8893">
    <vt:lpwstr/>
  </property>
  <property fmtid="{D5CDD505-2E9C-101B-9397-08002B2CF9AE}" pid="9" name="År">
    <vt:lpwstr>1943;#2016|0f48d460-4c55-426c-bf02-9464bafc62c5</vt:lpwstr>
  </property>
  <property fmtid="{D5CDD505-2E9C-101B-9397-08002B2CF9AE}" pid="10" name="Mötestyp">
    <vt:lpwstr/>
  </property>
  <property fmtid="{D5CDD505-2E9C-101B-9397-08002B2CF9AE}" pid="11" name="Dokumentnyckelord">
    <vt:lpwstr/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MSIP_Label_84d1788a-8774-4b28-bfb9-4d424aeacd42_Enabled">
    <vt:lpwstr>true</vt:lpwstr>
  </property>
  <property fmtid="{D5CDD505-2E9C-101B-9397-08002B2CF9AE}" pid="15" name="MSIP_Label_84d1788a-8774-4b28-bfb9-4d424aeacd42_SetDate">
    <vt:lpwstr>2024-05-21T13:50:25Z</vt:lpwstr>
  </property>
  <property fmtid="{D5CDD505-2E9C-101B-9397-08002B2CF9AE}" pid="16" name="MSIP_Label_84d1788a-8774-4b28-bfb9-4d424aeacd42_Method">
    <vt:lpwstr>Standard</vt:lpwstr>
  </property>
  <property fmtid="{D5CDD505-2E9C-101B-9397-08002B2CF9AE}" pid="17" name="MSIP_Label_84d1788a-8774-4b28-bfb9-4d424aeacd42_Name">
    <vt:lpwstr>defa4170-0d19-0005-0004-bc88714345d2</vt:lpwstr>
  </property>
  <property fmtid="{D5CDD505-2E9C-101B-9397-08002B2CF9AE}" pid="18" name="MSIP_Label_84d1788a-8774-4b28-bfb9-4d424aeacd42_SiteId">
    <vt:lpwstr>49852dc2-8ad6-48da-8a50-cf51cad5c586</vt:lpwstr>
  </property>
  <property fmtid="{D5CDD505-2E9C-101B-9397-08002B2CF9AE}" pid="19" name="MSIP_Label_84d1788a-8774-4b28-bfb9-4d424aeacd42_ActionId">
    <vt:lpwstr>bcc3b776-23b7-453b-8f11-4abc2d393de6</vt:lpwstr>
  </property>
  <property fmtid="{D5CDD505-2E9C-101B-9397-08002B2CF9AE}" pid="20" name="MSIP_Label_84d1788a-8774-4b28-bfb9-4d424aeacd42_ContentBits">
    <vt:lpwstr>0</vt:lpwstr>
  </property>
</Properties>
</file>